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üfmittelübersicht" sheetId="1" state="visible" r:id="rId1"/>
  </sheets>
  <definedNames>
    <definedName name="_xlnm._FilterDatabase" localSheetId="0" hidden="1">'Prüfmittelübersicht'!$A$4:$L$34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13">
    <font>
      <name val="Calibri"/>
      <family val="2"/>
      <color theme="1"/>
      <sz val="11"/>
      <scheme val="minor"/>
    </font>
    <font>
      <name val="Arial"/>
      <b val="1"/>
      <color rgb="001B2A4A"/>
      <sz val="14"/>
    </font>
    <font>
      <name val="Arial"/>
      <color rgb="002D2D2D"/>
      <sz val="10"/>
    </font>
    <font>
      <name val="Arial"/>
      <b val="1"/>
      <color rgb="00FFFFFF"/>
      <sz val="9"/>
    </font>
    <font>
      <name val="Arial"/>
      <sz val="9"/>
    </font>
    <font>
      <name val="Arial"/>
      <b val="1"/>
      <sz val="9"/>
    </font>
    <font>
      <name val="Arial"/>
      <i val="1"/>
      <color rgb="00999999"/>
      <sz val="9"/>
    </font>
    <font>
      <name val="Arial"/>
      <b val="1"/>
      <color rgb="001B2A4A"/>
      <sz val="11"/>
    </font>
    <font>
      <name val="Arial"/>
      <b val="1"/>
      <color rgb="002E7D32"/>
      <sz val="9"/>
    </font>
    <font>
      <name val="Arial"/>
      <b val="1"/>
      <color rgb="00F57F17"/>
      <sz val="9"/>
    </font>
    <font>
      <name val="Arial"/>
      <b val="1"/>
      <color rgb="00C62828"/>
      <sz val="9"/>
    </font>
    <font>
      <name val="Arial"/>
      <b val="1"/>
      <color rgb="00C05A20"/>
      <sz val="10"/>
    </font>
    <font>
      <name val="Arial"/>
      <color rgb="00888888"/>
      <sz val="8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FFF8E1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6" fillId="3" borderId="1" pivotButton="0" quotePrefix="0" xfId="0"/>
    <xf numFmtId="164" fontId="6" fillId="3" borderId="1" pivotButton="0" quotePrefix="0" xfId="0"/>
    <xf numFmtId="164" fontId="5" fillId="0" borderId="1" pivotButton="0" quotePrefix="0" xfId="0"/>
    <xf numFmtId="0" fontId="4" fillId="3" borderId="1" pivotButton="0" quotePrefix="0" xfId="0"/>
    <xf numFmtId="164" fontId="4" fillId="3" borderId="1" pivotButton="0" quotePrefix="0" xfId="0"/>
    <xf numFmtId="0" fontId="7" fillId="0" borderId="0" pivotButton="0" quotePrefix="0" xfId="0"/>
    <xf numFmtId="0" fontId="5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4" fillId="0" borderId="0" pivotButton="0" quotePrefix="0" xfId="0"/>
    <xf numFmtId="0" fontId="11" fillId="0" borderId="0" pivotButton="0" quotePrefix="0" xfId="0"/>
    <xf numFmtId="0" fontId="12" fillId="0" borderId="0" pivotButton="0" quotePrefix="0" xfId="0"/>
  </cellXfs>
  <cellStyles count="1">
    <cellStyle name="Normal" xfId="0" builtinId="0" hidden="0"/>
  </cellStyles>
  <dxfs count="4">
    <dxf>
      <font>
        <name val="Arial"/>
        <b val="1"/>
        <color rgb="00C62828"/>
        <sz val="9"/>
      </font>
      <fill>
        <patternFill patternType="solid">
          <fgColor rgb="00FFCDD2"/>
          <bgColor rgb="00FFCDD2"/>
        </patternFill>
      </fill>
    </dxf>
    <dxf>
      <font>
        <name val="Arial"/>
        <b val="1"/>
        <color rgb="00F57F17"/>
        <sz val="9"/>
      </font>
      <fill>
        <patternFill patternType="solid">
          <fgColor rgb="00FFF9C4"/>
          <bgColor rgb="00FFF9C4"/>
        </patternFill>
      </fill>
    </dxf>
    <dxf>
      <font>
        <name val="Arial"/>
        <b val="1"/>
        <color rgb="002E7D32"/>
        <sz val="9"/>
      </font>
      <fill>
        <patternFill patternType="solid">
          <fgColor rgb="00C8E6C9"/>
          <bgColor rgb="00C8E6C9"/>
        </patternFill>
      </fill>
    </dxf>
    <dxf>
      <fill>
        <patternFill patternType="solid">
          <fgColor rgb="00FFF9C4"/>
          <bgColor rgb="00FFF9C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16" customWidth="1" min="3" max="3"/>
    <col width="18" customWidth="1" min="4" max="4"/>
    <col width="14" customWidth="1" min="5" max="5"/>
    <col width="16" customWidth="1" min="6" max="6"/>
    <col width="18" customWidth="1" min="7" max="7"/>
    <col width="12" customWidth="1" min="8" max="8"/>
    <col width="14" customWidth="1" min="9" max="9"/>
    <col width="14" customWidth="1" min="10" max="10"/>
    <col width="12" customWidth="1" min="11" max="11"/>
    <col width="18" customWidth="1" min="12" max="12"/>
  </cols>
  <sheetData>
    <row r="1" ht="28" customHeight="1">
      <c r="A1" s="1" t="inlineStr">
        <is>
          <t>Prüfmittelübersicht — Vorlage</t>
        </is>
      </c>
    </row>
    <row r="2" ht="22" customHeight="1">
      <c r="A2" s="2" t="inlineStr">
        <is>
          <t>Firma:                                                              Stand:                              Verantwortlich:</t>
        </is>
      </c>
    </row>
    <row r="4" ht="32" customHeight="1">
      <c r="A4" s="3" t="inlineStr">
        <is>
          <t>Nr.</t>
        </is>
      </c>
      <c r="B4" s="3" t="inlineStr">
        <is>
          <t>Gerätebezeichnung</t>
        </is>
      </c>
      <c r="C4" s="3" t="inlineStr">
        <is>
          <t>Hersteller</t>
        </is>
      </c>
      <c r="D4" s="3" t="inlineStr">
        <is>
          <t>Typ / Modell</t>
        </is>
      </c>
      <c r="E4" s="3" t="inlineStr">
        <is>
          <t>Serien-Nr.</t>
        </is>
      </c>
      <c r="F4" s="3" t="inlineStr">
        <is>
          <t>Messbereich</t>
        </is>
      </c>
      <c r="G4" s="3" t="inlineStr">
        <is>
          <t>Standort / Abteilung</t>
        </is>
      </c>
      <c r="H4" s="3" t="inlineStr">
        <is>
          <t>Kal.-Intervall [Mon]</t>
        </is>
      </c>
      <c r="I4" s="3" t="inlineStr">
        <is>
          <t>Letzte Kalibrierung</t>
        </is>
      </c>
      <c r="J4" s="3" t="inlineStr">
        <is>
          <t>Nächste Fälligkeit</t>
        </is>
      </c>
      <c r="K4" s="3" t="inlineStr">
        <is>
          <t>Status</t>
        </is>
      </c>
      <c r="L4" s="3" t="inlineStr">
        <is>
          <t>Kalibriert durch</t>
        </is>
      </c>
    </row>
    <row r="5">
      <c r="A5" s="4" t="n">
        <v>1</v>
      </c>
      <c r="B5" s="5" t="inlineStr">
        <is>
          <t>Beispiel: Multimeter</t>
        </is>
      </c>
      <c r="C5" s="5" t="inlineStr">
        <is>
          <t>Fluke</t>
        </is>
      </c>
      <c r="D5" s="5" t="inlineStr">
        <is>
          <t>87V</t>
        </is>
      </c>
      <c r="E5" s="5" t="inlineStr">
        <is>
          <t>12345678</t>
        </is>
      </c>
      <c r="F5" s="5" t="inlineStr">
        <is>
          <t>0-1000V DC/AC</t>
        </is>
      </c>
      <c r="G5" s="5" t="inlineStr">
        <is>
          <t>Produktion Halle 1</t>
        </is>
      </c>
      <c r="H5" s="5" t="n">
        <v>12</v>
      </c>
      <c r="I5" s="6" t="n">
        <v>45884</v>
      </c>
      <c r="J5" s="7">
        <f>IF(AND(I5&lt;&gt;"",H5&lt;&gt;""),DATE(YEAR(I5),MONTH(I5)+H5,DAY(I5)),"")</f>
        <v/>
      </c>
      <c r="K5" s="4">
        <f>IF(J5="","",IF(J5&lt;TODAY(),"ÜBERFÄLLIG",IF(J5&lt;TODAY()+30,"Fällig in &lt;30 Tagen","i.O.")))</f>
        <v/>
      </c>
      <c r="L5" s="5" t="inlineStr">
        <is>
          <t>SP Calibration</t>
        </is>
      </c>
    </row>
    <row r="6">
      <c r="A6" s="4" t="n">
        <v>2</v>
      </c>
      <c r="B6" s="8" t="n"/>
      <c r="C6" s="8" t="n"/>
      <c r="D6" s="8" t="n"/>
      <c r="E6" s="8" t="n"/>
      <c r="F6" s="8" t="n"/>
      <c r="G6" s="8" t="n"/>
      <c r="H6" s="8" t="n"/>
      <c r="I6" s="9" t="n"/>
      <c r="J6" s="7">
        <f>IF(AND(I6&lt;&gt;"",H6&lt;&gt;""),DATE(YEAR(I6),MONTH(I6)+H6,DAY(I6)),"")</f>
        <v/>
      </c>
      <c r="K6" s="4">
        <f>IF(J6="","",IF(J6&lt;TODAY(),"ÜBERFÄLLIG",IF(J6&lt;TODAY()+30,"Fällig in &lt;30 Tagen","i.O.")))</f>
        <v/>
      </c>
      <c r="L6" s="8" t="n"/>
    </row>
    <row r="7">
      <c r="A7" s="4" t="n">
        <v>3</v>
      </c>
      <c r="B7" s="8" t="n"/>
      <c r="C7" s="8" t="n"/>
      <c r="D7" s="8" t="n"/>
      <c r="E7" s="8" t="n"/>
      <c r="F7" s="8" t="n"/>
      <c r="G7" s="8" t="n"/>
      <c r="H7" s="8" t="n"/>
      <c r="I7" s="9" t="n"/>
      <c r="J7" s="7">
        <f>IF(AND(I7&lt;&gt;"",H7&lt;&gt;""),DATE(YEAR(I7),MONTH(I7)+H7,DAY(I7)),"")</f>
        <v/>
      </c>
      <c r="K7" s="4">
        <f>IF(J7="","",IF(J7&lt;TODAY(),"ÜBERFÄLLIG",IF(J7&lt;TODAY()+30,"Fällig in &lt;30 Tagen","i.O.")))</f>
        <v/>
      </c>
      <c r="L7" s="8" t="n"/>
    </row>
    <row r="8">
      <c r="A8" s="4" t="n">
        <v>4</v>
      </c>
      <c r="B8" s="8" t="n"/>
      <c r="C8" s="8" t="n"/>
      <c r="D8" s="8" t="n"/>
      <c r="E8" s="8" t="n"/>
      <c r="F8" s="8" t="n"/>
      <c r="G8" s="8" t="n"/>
      <c r="H8" s="8" t="n"/>
      <c r="I8" s="9" t="n"/>
      <c r="J8" s="7">
        <f>IF(AND(I8&lt;&gt;"",H8&lt;&gt;""),DATE(YEAR(I8),MONTH(I8)+H8,DAY(I8)),"")</f>
        <v/>
      </c>
      <c r="K8" s="4">
        <f>IF(J8="","",IF(J8&lt;TODAY(),"ÜBERFÄLLIG",IF(J8&lt;TODAY()+30,"Fällig in &lt;30 Tagen","i.O.")))</f>
        <v/>
      </c>
      <c r="L8" s="8" t="n"/>
    </row>
    <row r="9">
      <c r="A9" s="4" t="n">
        <v>5</v>
      </c>
      <c r="B9" s="8" t="n"/>
      <c r="C9" s="8" t="n"/>
      <c r="D9" s="8" t="n"/>
      <c r="E9" s="8" t="n"/>
      <c r="F9" s="8" t="n"/>
      <c r="G9" s="8" t="n"/>
      <c r="H9" s="8" t="n"/>
      <c r="I9" s="9" t="n"/>
      <c r="J9" s="7">
        <f>IF(AND(I9&lt;&gt;"",H9&lt;&gt;""),DATE(YEAR(I9),MONTH(I9)+H9,DAY(I9)),"")</f>
        <v/>
      </c>
      <c r="K9" s="4">
        <f>IF(J9="","",IF(J9&lt;TODAY(),"ÜBERFÄLLIG",IF(J9&lt;TODAY()+30,"Fällig in &lt;30 Tagen","i.O.")))</f>
        <v/>
      </c>
      <c r="L9" s="8" t="n"/>
    </row>
    <row r="10">
      <c r="A10" s="4" t="n">
        <v>6</v>
      </c>
      <c r="B10" s="8" t="n"/>
      <c r="C10" s="8" t="n"/>
      <c r="D10" s="8" t="n"/>
      <c r="E10" s="8" t="n"/>
      <c r="F10" s="8" t="n"/>
      <c r="G10" s="8" t="n"/>
      <c r="H10" s="8" t="n"/>
      <c r="I10" s="9" t="n"/>
      <c r="J10" s="7">
        <f>IF(AND(I10&lt;&gt;"",H10&lt;&gt;""),DATE(YEAR(I10),MONTH(I10)+H10,DAY(I10)),"")</f>
        <v/>
      </c>
      <c r="K10" s="4">
        <f>IF(J10="","",IF(J10&lt;TODAY(),"ÜBERFÄLLIG",IF(J10&lt;TODAY()+30,"Fällig in &lt;30 Tagen","i.O.")))</f>
        <v/>
      </c>
      <c r="L10" s="8" t="n"/>
    </row>
    <row r="11">
      <c r="A11" s="4" t="n">
        <v>7</v>
      </c>
      <c r="B11" s="8" t="n"/>
      <c r="C11" s="8" t="n"/>
      <c r="D11" s="8" t="n"/>
      <c r="E11" s="8" t="n"/>
      <c r="F11" s="8" t="n"/>
      <c r="G11" s="8" t="n"/>
      <c r="H11" s="8" t="n"/>
      <c r="I11" s="9" t="n"/>
      <c r="J11" s="7">
        <f>IF(AND(I11&lt;&gt;"",H11&lt;&gt;""),DATE(YEAR(I11),MONTH(I11)+H11,DAY(I11)),"")</f>
        <v/>
      </c>
      <c r="K11" s="4">
        <f>IF(J11="","",IF(J11&lt;TODAY(),"ÜBERFÄLLIG",IF(J11&lt;TODAY()+30,"Fällig in &lt;30 Tagen","i.O.")))</f>
        <v/>
      </c>
      <c r="L11" s="8" t="n"/>
    </row>
    <row r="12">
      <c r="A12" s="4" t="n">
        <v>8</v>
      </c>
      <c r="B12" s="8" t="n"/>
      <c r="C12" s="8" t="n"/>
      <c r="D12" s="8" t="n"/>
      <c r="E12" s="8" t="n"/>
      <c r="F12" s="8" t="n"/>
      <c r="G12" s="8" t="n"/>
      <c r="H12" s="8" t="n"/>
      <c r="I12" s="9" t="n"/>
      <c r="J12" s="7">
        <f>IF(AND(I12&lt;&gt;"",H12&lt;&gt;""),DATE(YEAR(I12),MONTH(I12)+H12,DAY(I12)),"")</f>
        <v/>
      </c>
      <c r="K12" s="4">
        <f>IF(J12="","",IF(J12&lt;TODAY(),"ÜBERFÄLLIG",IF(J12&lt;TODAY()+30,"Fällig in &lt;30 Tagen","i.O.")))</f>
        <v/>
      </c>
      <c r="L12" s="8" t="n"/>
    </row>
    <row r="13">
      <c r="A13" s="4" t="n">
        <v>9</v>
      </c>
      <c r="B13" s="8" t="n"/>
      <c r="C13" s="8" t="n"/>
      <c r="D13" s="8" t="n"/>
      <c r="E13" s="8" t="n"/>
      <c r="F13" s="8" t="n"/>
      <c r="G13" s="8" t="n"/>
      <c r="H13" s="8" t="n"/>
      <c r="I13" s="9" t="n"/>
      <c r="J13" s="7">
        <f>IF(AND(I13&lt;&gt;"",H13&lt;&gt;""),DATE(YEAR(I13),MONTH(I13)+H13,DAY(I13)),"")</f>
        <v/>
      </c>
      <c r="K13" s="4">
        <f>IF(J13="","",IF(J13&lt;TODAY(),"ÜBERFÄLLIG",IF(J13&lt;TODAY()+30,"Fällig in &lt;30 Tagen","i.O.")))</f>
        <v/>
      </c>
      <c r="L13" s="8" t="n"/>
    </row>
    <row r="14">
      <c r="A14" s="4" t="n">
        <v>10</v>
      </c>
      <c r="B14" s="8" t="n"/>
      <c r="C14" s="8" t="n"/>
      <c r="D14" s="8" t="n"/>
      <c r="E14" s="8" t="n"/>
      <c r="F14" s="8" t="n"/>
      <c r="G14" s="8" t="n"/>
      <c r="H14" s="8" t="n"/>
      <c r="I14" s="9" t="n"/>
      <c r="J14" s="7">
        <f>IF(AND(I14&lt;&gt;"",H14&lt;&gt;""),DATE(YEAR(I14),MONTH(I14)+H14,DAY(I14)),"")</f>
        <v/>
      </c>
      <c r="K14" s="4">
        <f>IF(J14="","",IF(J14&lt;TODAY(),"ÜBERFÄLLIG",IF(J14&lt;TODAY()+30,"Fällig in &lt;30 Tagen","i.O.")))</f>
        <v/>
      </c>
      <c r="L14" s="8" t="n"/>
    </row>
    <row r="15">
      <c r="A15" s="4" t="n">
        <v>11</v>
      </c>
      <c r="B15" s="8" t="n"/>
      <c r="C15" s="8" t="n"/>
      <c r="D15" s="8" t="n"/>
      <c r="E15" s="8" t="n"/>
      <c r="F15" s="8" t="n"/>
      <c r="G15" s="8" t="n"/>
      <c r="H15" s="8" t="n"/>
      <c r="I15" s="9" t="n"/>
      <c r="J15" s="7">
        <f>IF(AND(I15&lt;&gt;"",H15&lt;&gt;""),DATE(YEAR(I15),MONTH(I15)+H15,DAY(I15)),"")</f>
        <v/>
      </c>
      <c r="K15" s="4">
        <f>IF(J15="","",IF(J15&lt;TODAY(),"ÜBERFÄLLIG",IF(J15&lt;TODAY()+30,"Fällig in &lt;30 Tagen","i.O.")))</f>
        <v/>
      </c>
      <c r="L15" s="8" t="n"/>
    </row>
    <row r="16">
      <c r="A16" s="4" t="n">
        <v>12</v>
      </c>
      <c r="B16" s="8" t="n"/>
      <c r="C16" s="8" t="n"/>
      <c r="D16" s="8" t="n"/>
      <c r="E16" s="8" t="n"/>
      <c r="F16" s="8" t="n"/>
      <c r="G16" s="8" t="n"/>
      <c r="H16" s="8" t="n"/>
      <c r="I16" s="9" t="n"/>
      <c r="J16" s="7">
        <f>IF(AND(I16&lt;&gt;"",H16&lt;&gt;""),DATE(YEAR(I16),MONTH(I16)+H16,DAY(I16)),"")</f>
        <v/>
      </c>
      <c r="K16" s="4">
        <f>IF(J16="","",IF(J16&lt;TODAY(),"ÜBERFÄLLIG",IF(J16&lt;TODAY()+30,"Fällig in &lt;30 Tagen","i.O.")))</f>
        <v/>
      </c>
      <c r="L16" s="8" t="n"/>
    </row>
    <row r="17">
      <c r="A17" s="4" t="n">
        <v>13</v>
      </c>
      <c r="B17" s="8" t="n"/>
      <c r="C17" s="8" t="n"/>
      <c r="D17" s="8" t="n"/>
      <c r="E17" s="8" t="n"/>
      <c r="F17" s="8" t="n"/>
      <c r="G17" s="8" t="n"/>
      <c r="H17" s="8" t="n"/>
      <c r="I17" s="9" t="n"/>
      <c r="J17" s="7">
        <f>IF(AND(I17&lt;&gt;"",H17&lt;&gt;""),DATE(YEAR(I17),MONTH(I17)+H17,DAY(I17)),"")</f>
        <v/>
      </c>
      <c r="K17" s="4">
        <f>IF(J17="","",IF(J17&lt;TODAY(),"ÜBERFÄLLIG",IF(J17&lt;TODAY()+30,"Fällig in &lt;30 Tagen","i.O.")))</f>
        <v/>
      </c>
      <c r="L17" s="8" t="n"/>
    </row>
    <row r="18">
      <c r="A18" s="4" t="n">
        <v>14</v>
      </c>
      <c r="B18" s="8" t="n"/>
      <c r="C18" s="8" t="n"/>
      <c r="D18" s="8" t="n"/>
      <c r="E18" s="8" t="n"/>
      <c r="F18" s="8" t="n"/>
      <c r="G18" s="8" t="n"/>
      <c r="H18" s="8" t="n"/>
      <c r="I18" s="9" t="n"/>
      <c r="J18" s="7">
        <f>IF(AND(I18&lt;&gt;"",H18&lt;&gt;""),DATE(YEAR(I18),MONTH(I18)+H18,DAY(I18)),"")</f>
        <v/>
      </c>
      <c r="K18" s="4">
        <f>IF(J18="","",IF(J18&lt;TODAY(),"ÜBERFÄLLIG",IF(J18&lt;TODAY()+30,"Fällig in &lt;30 Tagen","i.O.")))</f>
        <v/>
      </c>
      <c r="L18" s="8" t="n"/>
    </row>
    <row r="19">
      <c r="A19" s="4" t="n">
        <v>15</v>
      </c>
      <c r="B19" s="8" t="n"/>
      <c r="C19" s="8" t="n"/>
      <c r="D19" s="8" t="n"/>
      <c r="E19" s="8" t="n"/>
      <c r="F19" s="8" t="n"/>
      <c r="G19" s="8" t="n"/>
      <c r="H19" s="8" t="n"/>
      <c r="I19" s="9" t="n"/>
      <c r="J19" s="7">
        <f>IF(AND(I19&lt;&gt;"",H19&lt;&gt;""),DATE(YEAR(I19),MONTH(I19)+H19,DAY(I19)),"")</f>
        <v/>
      </c>
      <c r="K19" s="4">
        <f>IF(J19="","",IF(J19&lt;TODAY(),"ÜBERFÄLLIG",IF(J19&lt;TODAY()+30,"Fällig in &lt;30 Tagen","i.O.")))</f>
        <v/>
      </c>
      <c r="L19" s="8" t="n"/>
    </row>
    <row r="20">
      <c r="A20" s="4" t="n">
        <v>16</v>
      </c>
      <c r="B20" s="8" t="n"/>
      <c r="C20" s="8" t="n"/>
      <c r="D20" s="8" t="n"/>
      <c r="E20" s="8" t="n"/>
      <c r="F20" s="8" t="n"/>
      <c r="G20" s="8" t="n"/>
      <c r="H20" s="8" t="n"/>
      <c r="I20" s="9" t="n"/>
      <c r="J20" s="7">
        <f>IF(AND(I20&lt;&gt;"",H20&lt;&gt;""),DATE(YEAR(I20),MONTH(I20)+H20,DAY(I20)),"")</f>
        <v/>
      </c>
      <c r="K20" s="4">
        <f>IF(J20="","",IF(J20&lt;TODAY(),"ÜBERFÄLLIG",IF(J20&lt;TODAY()+30,"Fällig in &lt;30 Tagen","i.O.")))</f>
        <v/>
      </c>
      <c r="L20" s="8" t="n"/>
    </row>
    <row r="21">
      <c r="A21" s="4" t="n">
        <v>17</v>
      </c>
      <c r="B21" s="8" t="n"/>
      <c r="C21" s="8" t="n"/>
      <c r="D21" s="8" t="n"/>
      <c r="E21" s="8" t="n"/>
      <c r="F21" s="8" t="n"/>
      <c r="G21" s="8" t="n"/>
      <c r="H21" s="8" t="n"/>
      <c r="I21" s="9" t="n"/>
      <c r="J21" s="7">
        <f>IF(AND(I21&lt;&gt;"",H21&lt;&gt;""),DATE(YEAR(I21),MONTH(I21)+H21,DAY(I21)),"")</f>
        <v/>
      </c>
      <c r="K21" s="4">
        <f>IF(J21="","",IF(J21&lt;TODAY(),"ÜBERFÄLLIG",IF(J21&lt;TODAY()+30,"Fällig in &lt;30 Tagen","i.O.")))</f>
        <v/>
      </c>
      <c r="L21" s="8" t="n"/>
    </row>
    <row r="22">
      <c r="A22" s="4" t="n">
        <v>18</v>
      </c>
      <c r="B22" s="8" t="n"/>
      <c r="C22" s="8" t="n"/>
      <c r="D22" s="8" t="n"/>
      <c r="E22" s="8" t="n"/>
      <c r="F22" s="8" t="n"/>
      <c r="G22" s="8" t="n"/>
      <c r="H22" s="8" t="n"/>
      <c r="I22" s="9" t="n"/>
      <c r="J22" s="7">
        <f>IF(AND(I22&lt;&gt;"",H22&lt;&gt;""),DATE(YEAR(I22),MONTH(I22)+H22,DAY(I22)),"")</f>
        <v/>
      </c>
      <c r="K22" s="4">
        <f>IF(J22="","",IF(J22&lt;TODAY(),"ÜBERFÄLLIG",IF(J22&lt;TODAY()+30,"Fällig in &lt;30 Tagen","i.O.")))</f>
        <v/>
      </c>
      <c r="L22" s="8" t="n"/>
    </row>
    <row r="23">
      <c r="A23" s="4" t="n">
        <v>19</v>
      </c>
      <c r="B23" s="8" t="n"/>
      <c r="C23" s="8" t="n"/>
      <c r="D23" s="8" t="n"/>
      <c r="E23" s="8" t="n"/>
      <c r="F23" s="8" t="n"/>
      <c r="G23" s="8" t="n"/>
      <c r="H23" s="8" t="n"/>
      <c r="I23" s="9" t="n"/>
      <c r="J23" s="7">
        <f>IF(AND(I23&lt;&gt;"",H23&lt;&gt;""),DATE(YEAR(I23),MONTH(I23)+H23,DAY(I23)),"")</f>
        <v/>
      </c>
      <c r="K23" s="4">
        <f>IF(J23="","",IF(J23&lt;TODAY(),"ÜBERFÄLLIG",IF(J23&lt;TODAY()+30,"Fällig in &lt;30 Tagen","i.O.")))</f>
        <v/>
      </c>
      <c r="L23" s="8" t="n"/>
    </row>
    <row r="24">
      <c r="A24" s="4" t="n">
        <v>20</v>
      </c>
      <c r="B24" s="8" t="n"/>
      <c r="C24" s="8" t="n"/>
      <c r="D24" s="8" t="n"/>
      <c r="E24" s="8" t="n"/>
      <c r="F24" s="8" t="n"/>
      <c r="G24" s="8" t="n"/>
      <c r="H24" s="8" t="n"/>
      <c r="I24" s="9" t="n"/>
      <c r="J24" s="7">
        <f>IF(AND(I24&lt;&gt;"",H24&lt;&gt;""),DATE(YEAR(I24),MONTH(I24)+H24,DAY(I24)),"")</f>
        <v/>
      </c>
      <c r="K24" s="4">
        <f>IF(J24="","",IF(J24&lt;TODAY(),"ÜBERFÄLLIG",IF(J24&lt;TODAY()+30,"Fällig in &lt;30 Tagen","i.O.")))</f>
        <v/>
      </c>
      <c r="L24" s="8" t="n"/>
    </row>
    <row r="25">
      <c r="A25" s="4" t="n">
        <v>21</v>
      </c>
      <c r="B25" s="8" t="n"/>
      <c r="C25" s="8" t="n"/>
      <c r="D25" s="8" t="n"/>
      <c r="E25" s="8" t="n"/>
      <c r="F25" s="8" t="n"/>
      <c r="G25" s="8" t="n"/>
      <c r="H25" s="8" t="n"/>
      <c r="I25" s="9" t="n"/>
      <c r="J25" s="7">
        <f>IF(AND(I25&lt;&gt;"",H25&lt;&gt;""),DATE(YEAR(I25),MONTH(I25)+H25,DAY(I25)),"")</f>
        <v/>
      </c>
      <c r="K25" s="4">
        <f>IF(J25="","",IF(J25&lt;TODAY(),"ÜBERFÄLLIG",IF(J25&lt;TODAY()+30,"Fällig in &lt;30 Tagen","i.O.")))</f>
        <v/>
      </c>
      <c r="L25" s="8" t="n"/>
    </row>
    <row r="26">
      <c r="A26" s="4" t="n">
        <v>22</v>
      </c>
      <c r="B26" s="8" t="n"/>
      <c r="C26" s="8" t="n"/>
      <c r="D26" s="8" t="n"/>
      <c r="E26" s="8" t="n"/>
      <c r="F26" s="8" t="n"/>
      <c r="G26" s="8" t="n"/>
      <c r="H26" s="8" t="n"/>
      <c r="I26" s="9" t="n"/>
      <c r="J26" s="7">
        <f>IF(AND(I26&lt;&gt;"",H26&lt;&gt;""),DATE(YEAR(I26),MONTH(I26)+H26,DAY(I26)),"")</f>
        <v/>
      </c>
      <c r="K26" s="4">
        <f>IF(J26="","",IF(J26&lt;TODAY(),"ÜBERFÄLLIG",IF(J26&lt;TODAY()+30,"Fällig in &lt;30 Tagen","i.O.")))</f>
        <v/>
      </c>
      <c r="L26" s="8" t="n"/>
    </row>
    <row r="27">
      <c r="A27" s="4" t="n">
        <v>23</v>
      </c>
      <c r="B27" s="8" t="n"/>
      <c r="C27" s="8" t="n"/>
      <c r="D27" s="8" t="n"/>
      <c r="E27" s="8" t="n"/>
      <c r="F27" s="8" t="n"/>
      <c r="G27" s="8" t="n"/>
      <c r="H27" s="8" t="n"/>
      <c r="I27" s="9" t="n"/>
      <c r="J27" s="7">
        <f>IF(AND(I27&lt;&gt;"",H27&lt;&gt;""),DATE(YEAR(I27),MONTH(I27)+H27,DAY(I27)),"")</f>
        <v/>
      </c>
      <c r="K27" s="4">
        <f>IF(J27="","",IF(J27&lt;TODAY(),"ÜBERFÄLLIG",IF(J27&lt;TODAY()+30,"Fällig in &lt;30 Tagen","i.O.")))</f>
        <v/>
      </c>
      <c r="L27" s="8" t="n"/>
    </row>
    <row r="28">
      <c r="A28" s="4" t="n">
        <v>24</v>
      </c>
      <c r="B28" s="8" t="n"/>
      <c r="C28" s="8" t="n"/>
      <c r="D28" s="8" t="n"/>
      <c r="E28" s="8" t="n"/>
      <c r="F28" s="8" t="n"/>
      <c r="G28" s="8" t="n"/>
      <c r="H28" s="8" t="n"/>
      <c r="I28" s="9" t="n"/>
      <c r="J28" s="7">
        <f>IF(AND(I28&lt;&gt;"",H28&lt;&gt;""),DATE(YEAR(I28),MONTH(I28)+H28,DAY(I28)),"")</f>
        <v/>
      </c>
      <c r="K28" s="4">
        <f>IF(J28="","",IF(J28&lt;TODAY(),"ÜBERFÄLLIG",IF(J28&lt;TODAY()+30,"Fällig in &lt;30 Tagen","i.O.")))</f>
        <v/>
      </c>
      <c r="L28" s="8" t="n"/>
    </row>
    <row r="29">
      <c r="A29" s="4" t="n">
        <v>25</v>
      </c>
      <c r="B29" s="8" t="n"/>
      <c r="C29" s="8" t="n"/>
      <c r="D29" s="8" t="n"/>
      <c r="E29" s="8" t="n"/>
      <c r="F29" s="8" t="n"/>
      <c r="G29" s="8" t="n"/>
      <c r="H29" s="8" t="n"/>
      <c r="I29" s="9" t="n"/>
      <c r="J29" s="7">
        <f>IF(AND(I29&lt;&gt;"",H29&lt;&gt;""),DATE(YEAR(I29),MONTH(I29)+H29,DAY(I29)),"")</f>
        <v/>
      </c>
      <c r="K29" s="4">
        <f>IF(J29="","",IF(J29&lt;TODAY(),"ÜBERFÄLLIG",IF(J29&lt;TODAY()+30,"Fällig in &lt;30 Tagen","i.O.")))</f>
        <v/>
      </c>
      <c r="L29" s="8" t="n"/>
    </row>
    <row r="30">
      <c r="A30" s="4" t="n">
        <v>26</v>
      </c>
      <c r="B30" s="8" t="n"/>
      <c r="C30" s="8" t="n"/>
      <c r="D30" s="8" t="n"/>
      <c r="E30" s="8" t="n"/>
      <c r="F30" s="8" t="n"/>
      <c r="G30" s="8" t="n"/>
      <c r="H30" s="8" t="n"/>
      <c r="I30" s="9" t="n"/>
      <c r="J30" s="7">
        <f>IF(AND(I30&lt;&gt;"",H30&lt;&gt;""),DATE(YEAR(I30),MONTH(I30)+H30,DAY(I30)),"")</f>
        <v/>
      </c>
      <c r="K30" s="4">
        <f>IF(J30="","",IF(J30&lt;TODAY(),"ÜBERFÄLLIG",IF(J30&lt;TODAY()+30,"Fällig in &lt;30 Tagen","i.O.")))</f>
        <v/>
      </c>
      <c r="L30" s="8" t="n"/>
    </row>
    <row r="31">
      <c r="A31" s="4" t="n">
        <v>27</v>
      </c>
      <c r="B31" s="8" t="n"/>
      <c r="C31" s="8" t="n"/>
      <c r="D31" s="8" t="n"/>
      <c r="E31" s="8" t="n"/>
      <c r="F31" s="8" t="n"/>
      <c r="G31" s="8" t="n"/>
      <c r="H31" s="8" t="n"/>
      <c r="I31" s="9" t="n"/>
      <c r="J31" s="7">
        <f>IF(AND(I31&lt;&gt;"",H31&lt;&gt;""),DATE(YEAR(I31),MONTH(I31)+H31,DAY(I31)),"")</f>
        <v/>
      </c>
      <c r="K31" s="4">
        <f>IF(J31="","",IF(J31&lt;TODAY(),"ÜBERFÄLLIG",IF(J31&lt;TODAY()+30,"Fällig in &lt;30 Tagen","i.O.")))</f>
        <v/>
      </c>
      <c r="L31" s="8" t="n"/>
    </row>
    <row r="32">
      <c r="A32" s="4" t="n">
        <v>28</v>
      </c>
      <c r="B32" s="8" t="n"/>
      <c r="C32" s="8" t="n"/>
      <c r="D32" s="8" t="n"/>
      <c r="E32" s="8" t="n"/>
      <c r="F32" s="8" t="n"/>
      <c r="G32" s="8" t="n"/>
      <c r="H32" s="8" t="n"/>
      <c r="I32" s="9" t="n"/>
      <c r="J32" s="7">
        <f>IF(AND(I32&lt;&gt;"",H32&lt;&gt;""),DATE(YEAR(I32),MONTH(I32)+H32,DAY(I32)),"")</f>
        <v/>
      </c>
      <c r="K32" s="4">
        <f>IF(J32="","",IF(J32&lt;TODAY(),"ÜBERFÄLLIG",IF(J32&lt;TODAY()+30,"Fällig in &lt;30 Tagen","i.O.")))</f>
        <v/>
      </c>
      <c r="L32" s="8" t="n"/>
    </row>
    <row r="33">
      <c r="A33" s="4" t="n">
        <v>29</v>
      </c>
      <c r="B33" s="8" t="n"/>
      <c r="C33" s="8" t="n"/>
      <c r="D33" s="8" t="n"/>
      <c r="E33" s="8" t="n"/>
      <c r="F33" s="8" t="n"/>
      <c r="G33" s="8" t="n"/>
      <c r="H33" s="8" t="n"/>
      <c r="I33" s="9" t="n"/>
      <c r="J33" s="7">
        <f>IF(AND(I33&lt;&gt;"",H33&lt;&gt;""),DATE(YEAR(I33),MONTH(I33)+H33,DAY(I33)),"")</f>
        <v/>
      </c>
      <c r="K33" s="4">
        <f>IF(J33="","",IF(J33&lt;TODAY(),"ÜBERFÄLLIG",IF(J33&lt;TODAY()+30,"Fällig in &lt;30 Tagen","i.O.")))</f>
        <v/>
      </c>
      <c r="L33" s="8" t="n"/>
    </row>
    <row r="34">
      <c r="A34" s="4" t="n">
        <v>30</v>
      </c>
      <c r="B34" s="8" t="n"/>
      <c r="C34" s="8" t="n"/>
      <c r="D34" s="8" t="n"/>
      <c r="E34" s="8" t="n"/>
      <c r="F34" s="8" t="n"/>
      <c r="G34" s="8" t="n"/>
      <c r="H34" s="8" t="n"/>
      <c r="I34" s="9" t="n"/>
      <c r="J34" s="7">
        <f>IF(AND(I34&lt;&gt;"",H34&lt;&gt;""),DATE(YEAR(I34),MONTH(I34)+H34,DAY(I34)),"")</f>
        <v/>
      </c>
      <c r="K34" s="4">
        <f>IF(J34="","",IF(J34&lt;TODAY(),"ÜBERFÄLLIG",IF(J34&lt;TODAY()+30,"Fällig in &lt;30 Tagen","i.O.")))</f>
        <v/>
      </c>
      <c r="L34" s="8" t="n"/>
    </row>
    <row r="36">
      <c r="A36" s="10" t="inlineStr">
        <is>
          <t>Zusammenfassung:</t>
        </is>
      </c>
    </row>
    <row r="37">
      <c r="A37" s="11" t="inlineStr">
        <is>
          <t>Total Geräte:</t>
        </is>
      </c>
      <c r="B37" s="11">
        <f>COUNTA(B5:B34)</f>
        <v/>
      </c>
    </row>
    <row r="38">
      <c r="A38" s="11" t="inlineStr">
        <is>
          <t>Davon i.O.:</t>
        </is>
      </c>
      <c r="B38" s="12">
        <f>COUNTIF(K5:K34,"i.O.")</f>
        <v/>
      </c>
    </row>
    <row r="39">
      <c r="A39" s="11" t="inlineStr">
        <is>
          <t>Fällig in &lt;30 Tagen:</t>
        </is>
      </c>
      <c r="B39" s="13">
        <f>COUNTIF(K5:K34,"Fällig in &lt;30 Tagen")</f>
        <v/>
      </c>
    </row>
    <row r="40">
      <c r="A40" s="11" t="inlineStr">
        <is>
          <t>Überfällig:</t>
        </is>
      </c>
      <c r="B40" s="14">
        <f>COUNTIF(K5:K34,"ÜBERFÄLLIG")</f>
        <v/>
      </c>
    </row>
    <row r="42">
      <c r="A42" s="11" t="inlineStr">
        <is>
          <t>Legende:</t>
        </is>
      </c>
    </row>
    <row r="43">
      <c r="A43" s="15" t="inlineStr">
        <is>
          <t>Gelbe Felder</t>
        </is>
      </c>
      <c r="B43" s="15">
        <f> Eingabefelder (von Ihnen auszufüllen)</f>
        <v/>
      </c>
    </row>
    <row r="44">
      <c r="A44" s="15" t="inlineStr">
        <is>
          <t>Weisse Felder</t>
        </is>
      </c>
      <c r="B44" s="15">
        <f> Automatisch berechnet (Fälligkeit und Status)</f>
        <v/>
      </c>
    </row>
    <row r="46">
      <c r="A46" s="16" t="inlineStr">
        <is>
          <t>Diese Vorlage reicht für den Anfang. Für eine vollständige digitale Lösung mit Zertifikatsarchiv, automatischen Erinnerungen und Auditor-Zugang: calnex.ch — kostenlos.</t>
        </is>
      </c>
    </row>
    <row r="48">
      <c r="A48" s="17" t="inlineStr">
        <is>
          <t>SP Calibration Suisse GmbH  ·  +41 71 539 20 04  ·  info@spcal.ch  ·  spcalibration.ch</t>
        </is>
      </c>
    </row>
  </sheetData>
  <autoFilter ref="A4:L34"/>
  <mergeCells count="4">
    <mergeCell ref="A2:L2"/>
    <mergeCell ref="A1:L1"/>
    <mergeCell ref="A46:L46"/>
    <mergeCell ref="A48:L48"/>
  </mergeCells>
  <conditionalFormatting sqref="K5:K34">
    <cfRule type="cellIs" priority="1" operator="equal" dxfId="0">
      <formula>"ÜBERFÄLLIG"</formula>
    </cfRule>
    <cfRule type="cellIs" priority="2" operator="equal" dxfId="1">
      <formula>"Fällig in &lt;30 Tagen"</formula>
    </cfRule>
    <cfRule type="cellIs" priority="3" operator="equal" dxfId="2">
      <formula>"i.O."</formula>
    </cfRule>
  </conditionalFormatting>
  <conditionalFormatting sqref="J5:J34">
    <cfRule type="expression" priority="4" dxfId="0">
      <formula>AND(J5&lt;&gt;"",J5&lt;TODAY())</formula>
    </cfRule>
    <cfRule type="expression" priority="5" dxfId="3">
      <formula>AND(J5&lt;&gt;"",J5&lt;TODAY()+30,J5&gt;=TODAY())</formula>
    </cfRule>
  </conditionalFormatting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2026-08-11T19:20:08Z</dcterms:created>
  <dcterms:modified xmlns:dcterms="http://purl.org/dc/terms/" xmlns:xsi="http://www.w3.org/2001/XMLSchema-instance" xsi:type="dcterms:W3CDTF">2026-08-11T19:20:08Z</dcterms:modified>
</cp:coreProperties>
</file>